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amjy\OneDrive\Desktop\CompetitionSystem\报名import\EMC Import\"/>
    </mc:Choice>
  </mc:AlternateContent>
  <xr:revisionPtr revIDLastSave="0" documentId="13_ncr:1_{D52AA47D-0B5D-4A10-90E2-9C487678E3E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School Info" sheetId="2" r:id="rId1"/>
    <sheet name="Student Registration" sheetId="4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8" i="2" l="1"/>
  <c r="B30" i="2"/>
  <c r="B29" i="2"/>
  <c r="B27" i="2"/>
  <c r="B26" i="2"/>
  <c r="B25" i="2"/>
  <c r="B24" i="2"/>
  <c r="B23" i="2"/>
  <c r="B22" i="2"/>
  <c r="B21" i="2"/>
  <c r="B20" i="2"/>
  <c r="B31" i="2" l="1"/>
  <c r="D25" i="2" l="1"/>
  <c r="E25" i="2" s="1"/>
</calcChain>
</file>

<file path=xl/sharedStrings.xml><?xml version="1.0" encoding="utf-8"?>
<sst xmlns="http://schemas.openxmlformats.org/spreadsheetml/2006/main" count="123" uniqueCount="115">
  <si>
    <t>M/F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</si>
  <si>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</si>
  <si>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</si>
  <si>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</si>
  <si>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</si>
  <si>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</si>
  <si>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</si>
  <si>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</si>
  <si>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</si>
  <si>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</si>
  <si>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</si>
  <si>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</si>
  <si>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</si>
  <si>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</si>
  <si>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</si>
  <si>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</si>
  <si>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</si>
  <si>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</si>
  <si>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</si>
  <si>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</si>
  <si>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</si>
  <si>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Example :1A</t>
  </si>
  <si>
    <t>EDUKIDS MATHEMATICS CONTEST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</si>
  <si>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</si>
  <si>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</si>
  <si>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</si>
  <si>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</si>
  <si>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</si>
  <si>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</si>
  <si>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</si>
  <si>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</si>
  <si>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</si>
  <si>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</si>
  <si>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</si>
  <si>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</si>
  <si>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</si>
  <si>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</si>
  <si>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</si>
  <si>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</si>
  <si>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</si>
  <si>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</si>
  <si>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</si>
  <si>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</si>
  <si>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Tel/ HP</t>
  </si>
  <si>
    <t>ex 1</t>
  </si>
  <si>
    <t>TANG YU THONG</t>
  </si>
  <si>
    <t>M</t>
  </si>
  <si>
    <t>4M</t>
  </si>
  <si>
    <t>ex 2</t>
  </si>
  <si>
    <t>BEH JOEY</t>
  </si>
  <si>
    <t>F</t>
  </si>
  <si>
    <t>3K</t>
  </si>
  <si>
    <t>012-123 4567</t>
  </si>
  <si>
    <t>12345@gmail.com</t>
  </si>
  <si>
    <t>016-987 6543</t>
  </si>
  <si>
    <t>7890@hotmail.com</t>
  </si>
  <si>
    <t>1. EDUKIDS TECHNOLOGY SDN. BHD.    (Maybank Account No. 5129-0550-6250)</t>
  </si>
  <si>
    <t>EMC REGISTRATION FORM</t>
  </si>
  <si>
    <t>School Name</t>
  </si>
  <si>
    <t>School code</t>
  </si>
  <si>
    <t>School Tel.</t>
  </si>
  <si>
    <t>Fax.</t>
  </si>
  <si>
    <t>Address</t>
  </si>
  <si>
    <t>State</t>
  </si>
  <si>
    <t>Teacher Name</t>
  </si>
  <si>
    <t>Gender (M/F)</t>
  </si>
  <si>
    <t>Hp Number</t>
  </si>
  <si>
    <t>p/s: The paper is trilingual.</t>
  </si>
  <si>
    <t>No</t>
  </si>
  <si>
    <t>E-mail</t>
  </si>
  <si>
    <t>Hp number</t>
  </si>
  <si>
    <t>Participants in each grade:</t>
  </si>
  <si>
    <t>Std 1</t>
  </si>
  <si>
    <t>Std 2</t>
  </si>
  <si>
    <t>Std 3</t>
  </si>
  <si>
    <t>Std 4</t>
  </si>
  <si>
    <t>Std 5</t>
  </si>
  <si>
    <t>Std 6</t>
  </si>
  <si>
    <t>Total</t>
  </si>
  <si>
    <t>p/s:</t>
  </si>
  <si>
    <t>Participants</t>
  </si>
  <si>
    <t>Total Competition fee</t>
  </si>
  <si>
    <t>Fee</t>
  </si>
  <si>
    <t>Bank info:</t>
  </si>
  <si>
    <t>（MUST BE CAPITAL LETTER）</t>
  </si>
  <si>
    <t>GENDER</t>
  </si>
  <si>
    <t>CLASS</t>
  </si>
  <si>
    <t>CONTACT NO</t>
  </si>
  <si>
    <t>NAME</t>
  </si>
  <si>
    <t>NO</t>
  </si>
  <si>
    <t>yymmddxx1234</t>
  </si>
  <si>
    <t>Selangor</t>
  </si>
  <si>
    <t>BBC0001</t>
  </si>
  <si>
    <t>STATE</t>
  </si>
  <si>
    <t>SCHOOL CODE</t>
  </si>
  <si>
    <t>EMAIL</t>
  </si>
  <si>
    <t>P/S: An administration fee of RM50.00 will be charged if there are less than 3 applicants.</t>
  </si>
  <si>
    <t>14051810xxxx</t>
  </si>
  <si>
    <t>15012207xxxx</t>
  </si>
  <si>
    <t>P/S: If the name is incorrect and require to reprint the certificate, an additional RM30 will be charged.</t>
  </si>
  <si>
    <r>
      <t>Gender</t>
    </r>
    <r>
      <rPr>
        <b/>
        <sz val="10"/>
        <color theme="1"/>
        <rFont val="Times New Roman"/>
        <family val="1"/>
      </rPr>
      <t>(M/F)</t>
    </r>
  </si>
  <si>
    <t>List of Teacher-in-Charge (Note: If need to assign additional teachers, please contact the organiser.)</t>
  </si>
  <si>
    <t>[Registration Due Date：16 August 2026]</t>
  </si>
  <si>
    <t>1. Kindly collect RM72/pax from the students and pay RM69/pax only to the organiser. The balance is keep by school for math activity etc.</t>
  </si>
  <si>
    <t>Please email the registration form and the bank in slip to reg2emc@gmail.com, the school will receive the notice after registration. If any requires, please contact Tel: 03-3325 9591 Ms. Ng / 016-260 2943 Ms. Shirlene / 016-260 2991 Ms. Teoh</t>
  </si>
  <si>
    <t>RACE</t>
  </si>
  <si>
    <t>LEVEL</t>
  </si>
  <si>
    <t>Chinese</t>
  </si>
  <si>
    <t>Others</t>
  </si>
  <si>
    <t>NRIC (without "-")</t>
  </si>
  <si>
    <t>Form 1</t>
  </si>
  <si>
    <t>Form 2</t>
  </si>
  <si>
    <t>Form 3</t>
  </si>
  <si>
    <t>Form 4</t>
  </si>
  <si>
    <t>Form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</si>
</sst>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RM&quot;#,##0;[Red]\-&quot;RM&quot;#,##0"/>
    <numFmt numFmtId="165" formatCode="[$-14409]dd/mm/yyyy;@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i/>
      <sz val="11"/>
      <color theme="1"/>
      <name val="Times New Roman"/>
      <family val="1"/>
    </font>
    <font>
      <sz val="10"/>
      <color theme="1"/>
      <name val="Times New Roman"/>
      <family val="1"/>
    </font>
    <font>
      <sz val="18"/>
      <color theme="1"/>
      <name val="Times New Roman"/>
      <family val="1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rgb="FFFF0000"/>
      <name val="Times New Roman"/>
      <family val="1"/>
    </font>
    <font>
      <u/>
      <sz val="11"/>
      <color rgb="FFFF0000"/>
      <name val="Times New Roman"/>
      <family val="1"/>
    </font>
    <font>
      <b/>
      <i/>
      <sz val="11"/>
      <color theme="1"/>
      <name val="Times New Roman"/>
      <family val="1"/>
    </font>
    <font>
      <u/>
      <sz val="11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0">
    <xf numFmtId="0" fontId="0" fillId="0" borderId="0" xfId="0"/>
    <xf numFmtId="0" fontId="1" fillId="0" borderId="1" xfId="0" quotePrefix="1" applyFont="1" applyBorder="1" applyAlignment="1">
      <alignment horizontal="right" vertical="center"/>
    </xf>
    <xf numFmtId="0" fontId="2" fillId="0" borderId="10" xfId="0" applyFont="1" applyBorder="1" applyAlignment="1">
      <alignment horizontal="center" vertical="center"/>
    </xf>
    <xf numFmtId="0" fontId="6" fillId="0" borderId="0" xfId="0" applyFont="1"/>
    <xf numFmtId="0" fontId="1" fillId="0" borderId="0" xfId="0" applyFont="1" applyAlignment="1">
      <alignment vertical="center"/>
    </xf>
    <xf numFmtId="0" fontId="7" fillId="0" borderId="0" xfId="0" applyFont="1"/>
    <xf numFmtId="0" fontId="1" fillId="0" borderId="0" xfId="0" applyFont="1"/>
    <xf numFmtId="0" fontId="10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" fillId="0" borderId="1" xfId="0" quotePrefix="1" applyFont="1" applyBorder="1" applyAlignment="1">
      <alignment horizontal="center" vertical="center"/>
    </xf>
    <xf numFmtId="0" fontId="1" fillId="0" borderId="1" xfId="0" applyFont="1" applyBorder="1"/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0" fillId="0" borderId="0" xfId="0" applyFont="1"/>
    <xf numFmtId="0" fontId="11" fillId="0" borderId="1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5" fillId="0" borderId="4" xfId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5" fillId="0" borderId="1" xfId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165" fontId="1" fillId="0" borderId="1" xfId="0" applyNumberFormat="1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/>
    </xf>
    <xf numFmtId="0" fontId="1" fillId="0" borderId="3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17" fillId="0" borderId="1" xfId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/>
    <xf numFmtId="0" fontId="18" fillId="0" borderId="0" xfId="0" applyFont="1"/>
    <xf numFmtId="0" fontId="10" fillId="0" borderId="18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" fillId="0" borderId="1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164" fontId="1" fillId="0" borderId="19" xfId="0" applyNumberFormat="1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22" xfId="0" applyNumberFormat="1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20" xfId="0" applyNumberFormat="1" applyFont="1" applyBorder="1" applyAlignment="1">
      <alignment horizontal="center" vertical="center"/>
    </xf>
    <xf numFmtId="164" fontId="1" fillId="0" borderId="24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25" xfId="0" applyFont="1" applyBorder="1" applyAlignment="1" applyProtection="1">
      <alignment horizontal="left" vertical="center" wrapText="1"/>
      <protection hidden="1"/>
    </xf>
    <xf numFmtId="0" fontId="1" fillId="0" borderId="0" xfId="0" applyFont="1" applyAlignment="1" applyProtection="1">
      <alignment horizontal="left" vertical="center" wrapText="1"/>
      <protection hidden="1"/>
    </xf>
    <xf numFmtId="0" fontId="1" fillId="0" borderId="7" xfId="0" applyFont="1" applyBorder="1" applyAlignment="1" applyProtection="1">
      <alignment horizontal="left" vertical="center" wrapText="1"/>
      <protection hidden="1"/>
    </xf>
    <xf numFmtId="0" fontId="1" fillId="0" borderId="26" xfId="0" applyFont="1" applyBorder="1" applyAlignment="1" applyProtection="1">
      <alignment horizontal="left" vertical="center" wrapText="1"/>
      <protection hidden="1"/>
    </xf>
    <xf numFmtId="0" fontId="1" fillId="0" borderId="2" xfId="0" applyFont="1" applyBorder="1" applyAlignment="1" applyProtection="1">
      <alignment horizontal="left" vertical="center" wrapText="1"/>
      <protection hidden="1"/>
    </xf>
    <xf numFmtId="0" fontId="1" fillId="0" borderId="27" xfId="0" applyFont="1" applyBorder="1" applyAlignment="1" applyProtection="1">
      <alignment horizontal="left" vertical="center" wrapText="1"/>
      <protection hidden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16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4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0" fillId="0" borderId="6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9" fillId="0" borderId="2" xfId="0" applyFont="1" applyBorder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10" fillId="0" borderId="18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18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131257</xdr:colOff>
      <xdr:row>3</xdr:row>
      <xdr:rowOff>178078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19C8497D-6707-EB11-4589-F014CB71A5C9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121" t="13943" r="12239" b="12980"/>
        <a:stretch>
          <a:fillRect/>
        </a:stretch>
      </xdr:blipFill>
      <xdr:spPr bwMode="auto">
        <a:xfrm>
          <a:off x="0" y="0"/>
          <a:ext cx="1121229" cy="10924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7890@hotmail.com" TargetMode="External"/><Relationship Id="rId1" Type="http://schemas.openxmlformats.org/officeDocument/2006/relationships/hyperlink" Target="mailto:12345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42"/>
  <sheetViews>
    <sheetView tabSelected="1" zoomScaleNormal="100" workbookViewId="0">
      <selection activeCell="B5" sqref="B5:C5"/>
    </sheetView>
  </sheetViews>
  <sheetFormatPr defaultColWidth="9.28515625" defaultRowHeight="15" x14ac:dyDescent="0.25"/>
  <cols>
    <col min="1" max="1" width="14.85546875" style="6" customWidth="1"/>
    <col min="2" max="2" width="30" style="6" customWidth="1"/>
    <col min="3" max="3" width="12.5703125" style="6" bestFit="1" customWidth="1"/>
    <col min="4" max="4" width="14.140625" style="6" bestFit="1" customWidth="1"/>
    <col min="5" max="5" width="30.7109375" style="6" customWidth="1"/>
    <col min="6" max="16384" width="9.28515625" style="6"/>
  </cols>
  <sheetData>
    <row r="1" spans="1:8" s="5" customFormat="1" ht="24" customHeight="1" x14ac:dyDescent="0.4">
      <c r="A1" s="64" t="s">
        <v>22</v>
      </c>
      <c r="B1" s="64"/>
      <c r="C1" s="64"/>
      <c r="D1" s="64"/>
      <c r="E1" s="64"/>
    </row>
    <row r="2" spans="1:8" s="5" customFormat="1" ht="24" customHeight="1" x14ac:dyDescent="0.4">
      <c r="A2" s="65" t="s">
        <v>57</v>
      </c>
      <c r="B2" s="65"/>
      <c r="C2" s="65"/>
      <c r="D2" s="65"/>
      <c r="E2" s="65"/>
    </row>
    <row r="3" spans="1:8" s="5" customFormat="1" ht="24" customHeight="1" x14ac:dyDescent="0.35">
      <c r="A3" s="66" t="s">
        <v>102</v>
      </c>
      <c r="B3" s="66"/>
      <c r="C3" s="66"/>
      <c r="D3" s="66"/>
      <c r="E3" s="66"/>
    </row>
    <row r="4" spans="1:8" ht="18" customHeight="1" x14ac:dyDescent="0.3">
      <c r="A4" s="72"/>
      <c r="B4" s="72"/>
      <c r="C4" s="72"/>
      <c r="D4" s="72"/>
      <c r="E4" s="72"/>
    </row>
    <row r="5" spans="1:8" ht="18" customHeight="1" x14ac:dyDescent="0.25">
      <c r="A5" s="7" t="s">
        <v>58</v>
      </c>
      <c r="B5" s="70"/>
      <c r="C5" s="70"/>
      <c r="D5" s="9" t="s">
        <v>59</v>
      </c>
      <c r="E5" s="10"/>
    </row>
    <row r="6" spans="1:8" ht="18" customHeight="1" x14ac:dyDescent="0.25">
      <c r="A6" s="7" t="s">
        <v>60</v>
      </c>
      <c r="B6" s="70"/>
      <c r="C6" s="70"/>
      <c r="D6" s="9" t="s">
        <v>61</v>
      </c>
      <c r="E6" s="10"/>
      <c r="H6"/>
    </row>
    <row r="7" spans="1:8" ht="18" customHeight="1" x14ac:dyDescent="0.25">
      <c r="A7" s="38" t="s">
        <v>62</v>
      </c>
      <c r="B7" s="70"/>
      <c r="C7" s="70"/>
      <c r="D7" s="70"/>
      <c r="E7" s="70"/>
      <c r="H7"/>
    </row>
    <row r="8" spans="1:8" ht="18" customHeight="1" x14ac:dyDescent="0.25">
      <c r="A8" s="39"/>
      <c r="B8" s="70"/>
      <c r="C8" s="70"/>
      <c r="D8" s="9" t="s">
        <v>63</v>
      </c>
      <c r="E8" s="10"/>
    </row>
    <row r="9" spans="1:8" ht="18" customHeight="1" x14ac:dyDescent="0.25">
      <c r="A9" s="7" t="s">
        <v>64</v>
      </c>
      <c r="B9" s="71"/>
      <c r="C9" s="71"/>
      <c r="D9" s="7" t="s">
        <v>65</v>
      </c>
      <c r="E9" s="10"/>
    </row>
    <row r="10" spans="1:8" ht="18" customHeight="1" x14ac:dyDescent="0.25">
      <c r="A10" s="7" t="s">
        <v>69</v>
      </c>
      <c r="B10" s="70"/>
      <c r="C10" s="70"/>
      <c r="D10" s="7" t="s">
        <v>66</v>
      </c>
      <c r="E10" s="10"/>
    </row>
    <row r="11" spans="1:8" ht="18" customHeight="1" x14ac:dyDescent="0.25">
      <c r="A11" s="74" t="s">
        <v>67</v>
      </c>
      <c r="B11" s="74"/>
      <c r="C11" s="74"/>
      <c r="D11" s="74"/>
      <c r="E11" s="74"/>
    </row>
    <row r="12" spans="1:8" ht="18" customHeight="1" x14ac:dyDescent="0.25">
      <c r="A12" s="75"/>
      <c r="B12" s="75"/>
      <c r="C12" s="75"/>
      <c r="D12" s="75"/>
      <c r="E12" s="75"/>
    </row>
    <row r="13" spans="1:8" ht="18" customHeight="1" x14ac:dyDescent="0.25">
      <c r="A13" s="43" t="s">
        <v>101</v>
      </c>
      <c r="B13" s="43"/>
      <c r="C13" s="43"/>
      <c r="D13" s="43"/>
      <c r="E13" s="43"/>
    </row>
    <row r="14" spans="1:8" ht="18" customHeight="1" x14ac:dyDescent="0.25">
      <c r="A14" s="11" t="s">
        <v>68</v>
      </c>
      <c r="B14" s="11" t="s">
        <v>64</v>
      </c>
      <c r="C14" s="11" t="s">
        <v>100</v>
      </c>
      <c r="D14" s="11" t="s">
        <v>70</v>
      </c>
      <c r="E14" s="11" t="s">
        <v>69</v>
      </c>
    </row>
    <row r="15" spans="1:8" ht="18" customHeight="1" x14ac:dyDescent="0.25">
      <c r="A15" s="12" t="s">
        <v>1</v>
      </c>
      <c r="B15" s="13"/>
      <c r="C15" s="13"/>
      <c r="D15" s="13"/>
      <c r="E15" s="13"/>
    </row>
    <row r="16" spans="1:8" ht="18" customHeight="1" x14ac:dyDescent="0.25">
      <c r="A16" s="12" t="s">
        <v>2</v>
      </c>
      <c r="B16" s="13"/>
      <c r="C16" s="13"/>
      <c r="D16" s="13"/>
      <c r="E16" s="13"/>
    </row>
    <row r="17" spans="1:5" ht="18" customHeight="1" x14ac:dyDescent="0.25">
      <c r="A17" s="44"/>
      <c r="B17" s="44"/>
      <c r="C17" s="44"/>
      <c r="D17" s="44"/>
      <c r="E17" s="44"/>
    </row>
    <row r="18" spans="1:5" s="4" customFormat="1" ht="18" customHeight="1" x14ac:dyDescent="0.3">
      <c r="A18" s="73"/>
      <c r="B18" s="73"/>
      <c r="C18" s="73"/>
      <c r="D18" s="73"/>
      <c r="E18" s="73"/>
    </row>
    <row r="19" spans="1:5" ht="18" customHeight="1" thickBot="1" x14ac:dyDescent="0.3">
      <c r="A19" s="43" t="s">
        <v>71</v>
      </c>
      <c r="B19" s="43"/>
      <c r="C19" s="43"/>
      <c r="D19" s="43"/>
      <c r="E19" s="43"/>
    </row>
    <row r="20" spans="1:5" s="4" customFormat="1" ht="18" customHeight="1" x14ac:dyDescent="0.25">
      <c r="A20" s="14" t="s">
        <v>72</v>
      </c>
      <c r="B20" s="15">
        <f>COUNTIF('Student Registration'!F5:F5000, "Std 1")</f>
        <v>0</v>
      </c>
      <c r="C20" s="67" t="s">
        <v>79</v>
      </c>
      <c r="D20" s="68"/>
      <c r="E20" s="69"/>
    </row>
    <row r="21" spans="1:5" ht="18" customHeight="1" x14ac:dyDescent="0.25">
      <c r="A21" s="16" t="s">
        <v>73</v>
      </c>
      <c r="B21" s="2">
        <f>COUNTIF('Student Registration'!F5:F5000, "Std 2")</f>
        <v>0</v>
      </c>
      <c r="C21" s="54" t="s">
        <v>103</v>
      </c>
      <c r="D21" s="55"/>
      <c r="E21" s="56"/>
    </row>
    <row r="22" spans="1:5" ht="18" customHeight="1" x14ac:dyDescent="0.25">
      <c r="A22" s="16" t="s">
        <v>74</v>
      </c>
      <c r="B22" s="2">
        <f>COUNTIF('Student Registration'!F5:F5000, "Std 3")</f>
        <v>0</v>
      </c>
      <c r="C22" s="54"/>
      <c r="D22" s="55"/>
      <c r="E22" s="56"/>
    </row>
    <row r="23" spans="1:5" ht="18" customHeight="1" x14ac:dyDescent="0.25">
      <c r="A23" s="16" t="s">
        <v>75</v>
      </c>
      <c r="B23" s="2">
        <f>COUNTIF('Student Registration'!F5:F5000, "Std 4")</f>
        <v>0</v>
      </c>
      <c r="C23" s="57"/>
      <c r="D23" s="58"/>
      <c r="E23" s="59"/>
    </row>
    <row r="24" spans="1:5" ht="18" customHeight="1" x14ac:dyDescent="0.25">
      <c r="A24" s="16" t="s">
        <v>76</v>
      </c>
      <c r="B24" s="17">
        <f>COUNTIF('Student Registration'!F5:F5000, "Std 5")</f>
        <v>0</v>
      </c>
      <c r="C24" s="31" t="s">
        <v>82</v>
      </c>
      <c r="D24" s="32" t="s">
        <v>80</v>
      </c>
      <c r="E24" s="33" t="s">
        <v>81</v>
      </c>
    </row>
    <row r="25" spans="1:5" ht="18" customHeight="1" x14ac:dyDescent="0.25">
      <c r="A25" s="16" t="s">
        <v>77</v>
      </c>
      <c r="B25" s="17">
        <f>COUNTIF('Student Registration'!F5:F5000, "Std 6")</f>
        <v>0</v>
      </c>
      <c r="C25" s="45">
        <v>69</v>
      </c>
      <c r="D25" s="48">
        <f>B31</f>
        <v>0</v>
      </c>
      <c r="E25" s="51">
        <f>C25*D25 + IF(AND(B31&gt;0, B31&lt;3), 50, 0)</f>
        <v>0</v>
      </c>
    </row>
    <row r="26" spans="1:5" ht="18" customHeight="1" x14ac:dyDescent="0.25">
      <c r="A26" s="29" t="s">
        <v>110</v>
      </c>
      <c r="B26" s="30">
        <f>COUNTIF('Student Registration'!F5:F5000, "Form 1")</f>
        <v>0</v>
      </c>
      <c r="C26" s="46"/>
      <c r="D26" s="49"/>
      <c r="E26" s="52"/>
    </row>
    <row r="27" spans="1:5" ht="18" customHeight="1" x14ac:dyDescent="0.25">
      <c r="A27" s="29" t="s">
        <v>111</v>
      </c>
      <c r="B27" s="30">
        <f>COUNTIF('Student Registration'!F5:F5000, "Form 2")</f>
        <v>0</v>
      </c>
      <c r="C27" s="46"/>
      <c r="D27" s="49"/>
      <c r="E27" s="52"/>
    </row>
    <row r="28" spans="1:5" ht="18" customHeight="1" x14ac:dyDescent="0.25">
      <c r="A28" s="29" t="s">
        <v>112</v>
      </c>
      <c r="B28" s="30">
        <f>COUNTIF('Student Registration'!F5:F5000, "Form 3")</f>
        <v>0</v>
      </c>
      <c r="C28" s="46"/>
      <c r="D28" s="49"/>
      <c r="E28" s="52"/>
    </row>
    <row r="29" spans="1:5" ht="18" customHeight="1" x14ac:dyDescent="0.25">
      <c r="A29" s="29" t="s">
        <v>113</v>
      </c>
      <c r="B29" s="30">
        <f>COUNTIF('Student Registration'!F5:F5000, "Form 4")</f>
        <v>0</v>
      </c>
      <c r="C29" s="46"/>
      <c r="D29" s="49"/>
      <c r="E29" s="52"/>
    </row>
    <row r="30" spans="1:5" ht="18" customHeight="1" x14ac:dyDescent="0.25">
      <c r="A30" s="29" t="s">
        <v>114</v>
      </c>
      <c r="B30" s="30">
        <f>COUNTIF('Student Registration'!F5:F5000, "Form 5")</f>
        <v>0</v>
      </c>
      <c r="C30" s="47"/>
      <c r="D30" s="50"/>
      <c r="E30" s="53"/>
    </row>
    <row r="31" spans="1:5" ht="18" customHeight="1" thickBot="1" x14ac:dyDescent="0.3">
      <c r="A31" s="18" t="s">
        <v>78</v>
      </c>
      <c r="B31" s="19">
        <f>SUM(B20:B30)</f>
        <v>0</v>
      </c>
      <c r="C31" s="40"/>
      <c r="D31" s="41"/>
      <c r="E31" s="42"/>
    </row>
    <row r="32" spans="1:5" ht="18" customHeight="1" x14ac:dyDescent="0.25">
      <c r="A32" s="62" t="s">
        <v>96</v>
      </c>
      <c r="B32" s="62"/>
      <c r="C32" s="62"/>
      <c r="D32" s="62"/>
      <c r="E32" s="62"/>
    </row>
    <row r="33" spans="1:5" ht="18" customHeight="1" x14ac:dyDescent="0.25">
      <c r="A33" s="63"/>
      <c r="B33" s="63"/>
      <c r="C33" s="63"/>
      <c r="D33" s="63"/>
      <c r="E33" s="63"/>
    </row>
    <row r="34" spans="1:5" ht="18" customHeight="1" x14ac:dyDescent="0.25">
      <c r="A34" s="43" t="s">
        <v>83</v>
      </c>
      <c r="B34" s="43"/>
      <c r="C34" s="43"/>
      <c r="D34" s="43"/>
      <c r="E34" s="43"/>
    </row>
    <row r="35" spans="1:5" ht="18" customHeight="1" x14ac:dyDescent="0.25">
      <c r="A35" s="44" t="s">
        <v>56</v>
      </c>
      <c r="B35" s="44"/>
      <c r="C35" s="44"/>
      <c r="D35" s="44"/>
      <c r="E35" s="44"/>
    </row>
    <row r="36" spans="1:5" ht="18" customHeight="1" x14ac:dyDescent="0.25">
      <c r="A36" s="60"/>
      <c r="B36" s="60"/>
      <c r="C36" s="60"/>
      <c r="D36" s="60"/>
      <c r="E36" s="60"/>
    </row>
    <row r="37" spans="1:5" ht="18" customHeight="1" x14ac:dyDescent="0.25">
      <c r="A37" s="60"/>
      <c r="B37" s="60"/>
      <c r="C37" s="60"/>
      <c r="D37" s="60"/>
      <c r="E37" s="60"/>
    </row>
    <row r="38" spans="1:5" ht="18" customHeight="1" x14ac:dyDescent="0.25">
      <c r="A38" s="61" t="s">
        <v>104</v>
      </c>
      <c r="B38" s="61"/>
      <c r="C38" s="61"/>
      <c r="D38" s="61"/>
      <c r="E38" s="61"/>
    </row>
    <row r="39" spans="1:5" ht="18" customHeight="1" x14ac:dyDescent="0.25">
      <c r="A39" s="61"/>
      <c r="B39" s="61"/>
      <c r="C39" s="61"/>
      <c r="D39" s="61"/>
      <c r="E39" s="61"/>
    </row>
    <row r="40" spans="1:5" ht="18" customHeight="1" x14ac:dyDescent="0.25">
      <c r="A40" s="61"/>
      <c r="B40" s="61"/>
      <c r="C40" s="61"/>
      <c r="D40" s="61"/>
      <c r="E40" s="61"/>
    </row>
    <row r="41" spans="1:5" ht="18" customHeight="1" x14ac:dyDescent="0.25"/>
    <row r="42" spans="1:5" ht="18" customHeight="1" x14ac:dyDescent="0.25"/>
  </sheetData>
  <mergeCells count="30">
    <mergeCell ref="A32:E32"/>
    <mergeCell ref="A33:E33"/>
    <mergeCell ref="A1:E1"/>
    <mergeCell ref="A2:E2"/>
    <mergeCell ref="A3:E3"/>
    <mergeCell ref="C20:E20"/>
    <mergeCell ref="B6:C6"/>
    <mergeCell ref="B7:E7"/>
    <mergeCell ref="B8:C8"/>
    <mergeCell ref="B9:C9"/>
    <mergeCell ref="B10:C10"/>
    <mergeCell ref="A4:E4"/>
    <mergeCell ref="B5:C5"/>
    <mergeCell ref="A18:E18"/>
    <mergeCell ref="A11:E11"/>
    <mergeCell ref="A12:E12"/>
    <mergeCell ref="A34:E34"/>
    <mergeCell ref="A35:E35"/>
    <mergeCell ref="A36:E36"/>
    <mergeCell ref="A37:E37"/>
    <mergeCell ref="A38:E40"/>
    <mergeCell ref="A7:A8"/>
    <mergeCell ref="C31:E31"/>
    <mergeCell ref="A13:E13"/>
    <mergeCell ref="A19:E19"/>
    <mergeCell ref="A17:E17"/>
    <mergeCell ref="C25:C30"/>
    <mergeCell ref="D25:D30"/>
    <mergeCell ref="E25:E30"/>
    <mergeCell ref="C21:E23"/>
  </mergeCells>
  <phoneticPr fontId="4" type="noConversion"/>
  <printOptions horizontalCentered="1"/>
  <pageMargins left="0.19685039370078741" right="0.19685039370078741" top="0.39370078740157483" bottom="0.39370078740157483" header="0.31496062992125984" footer="0.31496062992125984"/>
  <pageSetup paperSize="9" scale="98" fitToHeight="0"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1F95B-475B-4173-A5B1-007A2FF46959}">
  <sheetPr>
    <pageSetUpPr fitToPage="1"/>
  </sheetPr>
  <dimension ref="A1:K45"/>
  <sheetViews>
    <sheetView zoomScaleNormal="100" workbookViewId="0">
      <selection activeCell="B5" sqref="B5"/>
    </sheetView>
  </sheetViews>
  <sheetFormatPr defaultColWidth="9.28515625" defaultRowHeight="15" x14ac:dyDescent="0.25"/>
  <cols>
    <col min="1" max="1" width="5.140625" style="6" customWidth="1"/>
    <col min="2" max="2" width="10.7109375" style="6" customWidth="1"/>
    <col min="3" max="3" width="15.85546875" style="6" bestFit="1" customWidth="1"/>
    <col min="4" max="4" width="28.7109375" style="6" bestFit="1" customWidth="1"/>
    <col min="5" max="5" width="19.28515625" style="6" bestFit="1" customWidth="1"/>
    <col min="6" max="6" width="14.5703125" style="6" customWidth="1"/>
    <col min="7" max="7" width="18.7109375" style="6" customWidth="1"/>
    <col min="8" max="8" width="10.7109375" style="6" bestFit="1" customWidth="1"/>
    <col min="9" max="9" width="10.140625" style="6" bestFit="1" customWidth="1"/>
    <col min="10" max="10" width="17.42578125" style="37" bestFit="1" customWidth="1"/>
    <col min="11" max="11" width="18.5703125" style="37" customWidth="1"/>
    <col min="12" max="16384" width="9.28515625" style="6"/>
  </cols>
  <sheetData>
    <row r="1" spans="1:11" s="21" customFormat="1" ht="16.5" customHeight="1" x14ac:dyDescent="0.2">
      <c r="A1" s="76" t="s">
        <v>89</v>
      </c>
      <c r="B1" s="76" t="s">
        <v>93</v>
      </c>
      <c r="C1" s="78" t="s">
        <v>94</v>
      </c>
      <c r="D1" s="20" t="s">
        <v>88</v>
      </c>
      <c r="E1" s="20" t="s">
        <v>109</v>
      </c>
      <c r="F1" s="76" t="s">
        <v>106</v>
      </c>
      <c r="G1" s="76" t="s">
        <v>105</v>
      </c>
      <c r="H1" s="20" t="s">
        <v>86</v>
      </c>
      <c r="I1" s="20" t="s">
        <v>85</v>
      </c>
      <c r="J1" s="76" t="s">
        <v>95</v>
      </c>
      <c r="K1" s="20" t="s">
        <v>87</v>
      </c>
    </row>
    <row r="2" spans="1:11" s="21" customFormat="1" ht="16.5" customHeight="1" x14ac:dyDescent="0.2">
      <c r="A2" s="77"/>
      <c r="B2" s="77"/>
      <c r="C2" s="79"/>
      <c r="D2" s="22" t="s">
        <v>84</v>
      </c>
      <c r="E2" s="22" t="s">
        <v>90</v>
      </c>
      <c r="F2" s="77"/>
      <c r="G2" s="77"/>
      <c r="H2" s="22" t="s">
        <v>21</v>
      </c>
      <c r="I2" s="22" t="s">
        <v>0</v>
      </c>
      <c r="J2" s="77"/>
      <c r="K2" s="20" t="s">
        <v>43</v>
      </c>
    </row>
    <row r="3" spans="1:11" ht="16.5" customHeight="1" x14ac:dyDescent="0.25">
      <c r="A3" s="23" t="s">
        <v>44</v>
      </c>
      <c r="B3" s="23" t="s">
        <v>91</v>
      </c>
      <c r="C3" s="23" t="s">
        <v>92</v>
      </c>
      <c r="D3" s="23" t="s">
        <v>45</v>
      </c>
      <c r="E3" s="23" t="s">
        <v>97</v>
      </c>
      <c r="F3" s="23" t="s">
        <v>77</v>
      </c>
      <c r="G3" s="23" t="s">
        <v>107</v>
      </c>
      <c r="H3" s="23" t="s">
        <v>47</v>
      </c>
      <c r="I3" s="23" t="s">
        <v>46</v>
      </c>
      <c r="J3" s="24" t="s">
        <v>53</v>
      </c>
      <c r="K3" s="23" t="s">
        <v>52</v>
      </c>
    </row>
    <row r="4" spans="1:11" ht="16.5" customHeight="1" x14ac:dyDescent="0.25">
      <c r="A4" s="25" t="s">
        <v>48</v>
      </c>
      <c r="B4" s="23" t="s">
        <v>91</v>
      </c>
      <c r="C4" s="23" t="s">
        <v>92</v>
      </c>
      <c r="D4" s="25" t="s">
        <v>49</v>
      </c>
      <c r="E4" s="25" t="s">
        <v>98</v>
      </c>
      <c r="F4" s="25" t="s">
        <v>76</v>
      </c>
      <c r="G4" s="25" t="s">
        <v>108</v>
      </c>
      <c r="H4" s="25" t="s">
        <v>51</v>
      </c>
      <c r="I4" s="25" t="s">
        <v>50</v>
      </c>
      <c r="J4" s="26" t="s">
        <v>55</v>
      </c>
      <c r="K4" s="25" t="s">
        <v>54</v>
      </c>
    </row>
    <row r="5" spans="1:11" ht="16.5" customHeight="1" x14ac:dyDescent="0.25">
      <c r="A5" s="1" t="s">
        <v>1</v>
      </c>
      <c r="B5" s="1"/>
      <c r="C5" s="1"/>
      <c r="D5" s="27"/>
      <c r="E5" s="28"/>
      <c r="F5" s="28"/>
      <c r="G5" s="28"/>
      <c r="H5" s="8"/>
      <c r="I5" s="22"/>
      <c r="J5" s="34"/>
      <c r="K5" s="35"/>
    </row>
    <row r="6" spans="1:11" ht="16.5" customHeight="1" x14ac:dyDescent="0.25">
      <c r="A6" s="1" t="s">
        <v>2</v>
      </c>
      <c r="B6" s="1"/>
      <c r="C6" s="1"/>
      <c r="D6" s="27"/>
      <c r="E6" s="28"/>
      <c r="F6" s="28"/>
      <c r="G6" s="28"/>
      <c r="H6" s="8"/>
      <c r="I6" s="23"/>
      <c r="J6" s="34"/>
      <c r="K6" s="35"/>
    </row>
    <row r="7" spans="1:11" ht="16.5" customHeight="1" x14ac:dyDescent="0.25">
      <c r="A7" s="1" t="s">
        <v>3</v>
      </c>
      <c r="B7" s="1"/>
      <c r="C7" s="1"/>
      <c r="D7" s="27"/>
      <c r="E7" s="28"/>
      <c r="F7" s="28"/>
      <c r="G7" s="28"/>
      <c r="H7" s="8"/>
      <c r="I7" s="25"/>
      <c r="J7" s="36"/>
      <c r="K7" s="36"/>
    </row>
    <row r="8" spans="1:11" ht="16.5" customHeight="1" x14ac:dyDescent="0.25">
      <c r="A8" s="1" t="s">
        <v>4</v>
      </c>
      <c r="B8" s="1"/>
      <c r="C8" s="1"/>
      <c r="D8" s="27"/>
      <c r="E8" s="28"/>
      <c r="F8" s="28"/>
      <c r="G8" s="28"/>
      <c r="H8" s="8"/>
      <c r="I8" s="22"/>
      <c r="J8" s="36"/>
      <c r="K8" s="36"/>
    </row>
    <row r="9" spans="1:11" ht="16.5" customHeight="1" x14ac:dyDescent="0.25">
      <c r="A9" s="1" t="s">
        <v>5</v>
      </c>
      <c r="B9" s="1"/>
      <c r="C9" s="1"/>
      <c r="D9" s="27"/>
      <c r="E9" s="28"/>
      <c r="F9" s="28"/>
      <c r="G9" s="28"/>
      <c r="H9" s="8"/>
      <c r="I9" s="23"/>
      <c r="J9" s="36"/>
      <c r="K9" s="36"/>
    </row>
    <row r="10" spans="1:11" ht="16.5" customHeight="1" x14ac:dyDescent="0.25">
      <c r="A10" s="1" t="s">
        <v>6</v>
      </c>
      <c r="B10" s="1"/>
      <c r="C10" s="1"/>
      <c r="D10" s="27"/>
      <c r="E10" s="28"/>
      <c r="F10" s="28"/>
      <c r="G10" s="28"/>
      <c r="H10" s="8"/>
      <c r="I10" s="25"/>
      <c r="J10" s="36"/>
      <c r="K10" s="36"/>
    </row>
    <row r="11" spans="1:11" ht="16.5" customHeight="1" x14ac:dyDescent="0.25">
      <c r="A11" s="1" t="s">
        <v>7</v>
      </c>
      <c r="B11" s="1"/>
      <c r="C11" s="1"/>
      <c r="D11" s="27"/>
      <c r="E11" s="28"/>
      <c r="F11" s="28"/>
      <c r="G11" s="28"/>
      <c r="H11" s="8"/>
      <c r="I11" s="22"/>
      <c r="J11" s="36"/>
      <c r="K11" s="36"/>
    </row>
    <row r="12" spans="1:11" ht="16.5" customHeight="1" x14ac:dyDescent="0.25">
      <c r="A12" s="1" t="s">
        <v>8</v>
      </c>
      <c r="B12" s="1"/>
      <c r="C12" s="1"/>
      <c r="D12" s="27"/>
      <c r="E12" s="28"/>
      <c r="F12" s="28"/>
      <c r="G12" s="28"/>
      <c r="H12" s="8"/>
      <c r="I12" s="23"/>
      <c r="J12" s="36"/>
      <c r="K12" s="36"/>
    </row>
    <row r="13" spans="1:11" ht="16.5" customHeight="1" x14ac:dyDescent="0.25">
      <c r="A13" s="1" t="s">
        <v>9</v>
      </c>
      <c r="B13" s="1"/>
      <c r="C13" s="1"/>
      <c r="D13" s="27"/>
      <c r="E13" s="28"/>
      <c r="F13" s="28"/>
      <c r="G13" s="28"/>
      <c r="H13" s="8"/>
      <c r="I13" s="8"/>
      <c r="J13" s="36"/>
      <c r="K13" s="36"/>
    </row>
    <row r="14" spans="1:11" ht="16.5" customHeight="1" x14ac:dyDescent="0.25">
      <c r="A14" s="1" t="s">
        <v>10</v>
      </c>
      <c r="B14" s="1"/>
      <c r="C14" s="1"/>
      <c r="D14" s="27"/>
      <c r="E14" s="28"/>
      <c r="F14" s="28"/>
      <c r="G14" s="28"/>
      <c r="H14" s="8"/>
      <c r="I14" s="8"/>
      <c r="J14" s="36"/>
      <c r="K14" s="36"/>
    </row>
    <row r="15" spans="1:11" ht="16.5" customHeight="1" x14ac:dyDescent="0.25">
      <c r="A15" s="1" t="s">
        <v>11</v>
      </c>
      <c r="B15" s="1"/>
      <c r="C15" s="1"/>
      <c r="D15" s="27"/>
      <c r="E15" s="28"/>
      <c r="F15" s="28"/>
      <c r="G15" s="28"/>
      <c r="H15" s="8"/>
      <c r="I15" s="8"/>
      <c r="J15" s="36"/>
      <c r="K15" s="36"/>
    </row>
    <row r="16" spans="1:11" ht="16.5" customHeight="1" x14ac:dyDescent="0.25">
      <c r="A16" s="1" t="s">
        <v>12</v>
      </c>
      <c r="B16" s="1"/>
      <c r="C16" s="1"/>
      <c r="D16" s="27"/>
      <c r="E16" s="28"/>
      <c r="F16" s="28"/>
      <c r="G16" s="28"/>
      <c r="H16" s="8"/>
      <c r="I16" s="8"/>
      <c r="J16" s="36"/>
      <c r="K16" s="36"/>
    </row>
    <row r="17" spans="1:11" ht="16.5" customHeight="1" x14ac:dyDescent="0.25">
      <c r="A17" s="1" t="s">
        <v>13</v>
      </c>
      <c r="B17" s="1"/>
      <c r="C17" s="1"/>
      <c r="D17" s="27"/>
      <c r="E17" s="28"/>
      <c r="F17" s="28"/>
      <c r="G17" s="28"/>
      <c r="H17" s="8"/>
      <c r="I17" s="8"/>
      <c r="J17" s="36"/>
      <c r="K17" s="36"/>
    </row>
    <row r="18" spans="1:11" ht="16.5" customHeight="1" x14ac:dyDescent="0.25">
      <c r="A18" s="1" t="s">
        <v>14</v>
      </c>
      <c r="B18" s="1"/>
      <c r="C18" s="1"/>
      <c r="D18" s="27"/>
      <c r="E18" s="28"/>
      <c r="F18" s="28"/>
      <c r="G18" s="28"/>
      <c r="H18" s="8"/>
      <c r="I18" s="8"/>
      <c r="J18" s="36"/>
      <c r="K18" s="36"/>
    </row>
    <row r="19" spans="1:11" ht="16.5" customHeight="1" x14ac:dyDescent="0.25">
      <c r="A19" s="1" t="s">
        <v>15</v>
      </c>
      <c r="B19" s="1"/>
      <c r="C19" s="1"/>
      <c r="D19" s="27"/>
      <c r="E19" s="28"/>
      <c r="F19" s="28"/>
      <c r="G19" s="28"/>
      <c r="H19" s="8"/>
      <c r="I19" s="8"/>
      <c r="J19" s="36"/>
      <c r="K19" s="36"/>
    </row>
    <row r="20" spans="1:11" ht="16.5" customHeight="1" x14ac:dyDescent="0.25">
      <c r="A20" s="1" t="s">
        <v>16</v>
      </c>
      <c r="B20" s="1"/>
      <c r="C20" s="1"/>
      <c r="D20" s="27"/>
      <c r="E20" s="28"/>
      <c r="F20" s="28"/>
      <c r="G20" s="28"/>
      <c r="H20" s="8"/>
      <c r="I20" s="8"/>
      <c r="J20" s="36"/>
      <c r="K20" s="36"/>
    </row>
    <row r="21" spans="1:11" ht="16.5" customHeight="1" x14ac:dyDescent="0.25">
      <c r="A21" s="1" t="s">
        <v>17</v>
      </c>
      <c r="B21" s="1"/>
      <c r="C21" s="1"/>
      <c r="D21" s="27"/>
      <c r="E21" s="28"/>
      <c r="F21" s="28"/>
      <c r="G21" s="28"/>
      <c r="H21" s="8"/>
      <c r="I21" s="8"/>
      <c r="J21" s="36"/>
      <c r="K21" s="36"/>
    </row>
    <row r="22" spans="1:11" ht="16.5" customHeight="1" x14ac:dyDescent="0.25">
      <c r="A22" s="1" t="s">
        <v>18</v>
      </c>
      <c r="B22" s="1"/>
      <c r="C22" s="1"/>
      <c r="D22" s="27"/>
      <c r="E22" s="28"/>
      <c r="F22" s="28"/>
      <c r="G22" s="28"/>
      <c r="H22" s="8"/>
      <c r="I22" s="8"/>
      <c r="J22" s="36"/>
      <c r="K22" s="36"/>
    </row>
    <row r="23" spans="1:11" ht="16.5" customHeight="1" x14ac:dyDescent="0.25">
      <c r="A23" s="1" t="s">
        <v>19</v>
      </c>
      <c r="B23" s="1"/>
      <c r="C23" s="1"/>
      <c r="D23" s="27"/>
      <c r="E23" s="28"/>
      <c r="F23" s="28"/>
      <c r="G23" s="28"/>
      <c r="H23" s="8"/>
      <c r="I23" s="8"/>
      <c r="J23" s="36"/>
      <c r="K23" s="36"/>
    </row>
    <row r="24" spans="1:11" ht="16.5" customHeight="1" x14ac:dyDescent="0.25">
      <c r="A24" s="1" t="s">
        <v>20</v>
      </c>
      <c r="B24" s="1"/>
      <c r="C24" s="1"/>
      <c r="D24" s="27"/>
      <c r="E24" s="28"/>
      <c r="F24" s="28"/>
      <c r="G24" s="28"/>
      <c r="H24" s="8"/>
      <c r="I24" s="8"/>
      <c r="J24" s="36"/>
      <c r="K24" s="36"/>
    </row>
    <row r="25" spans="1:11" ht="16.5" customHeight="1" x14ac:dyDescent="0.25">
      <c r="A25" s="1" t="s">
        <v>23</v>
      </c>
      <c r="B25" s="1"/>
      <c r="C25" s="1"/>
      <c r="D25" s="27"/>
      <c r="E25" s="28"/>
      <c r="F25" s="28"/>
      <c r="G25" s="28"/>
      <c r="H25" s="8"/>
      <c r="I25" s="8"/>
      <c r="J25" s="36"/>
      <c r="K25" s="36"/>
    </row>
    <row r="26" spans="1:11" ht="16.5" customHeight="1" x14ac:dyDescent="0.25">
      <c r="A26" s="1" t="s">
        <v>24</v>
      </c>
      <c r="B26" s="1"/>
      <c r="C26" s="1"/>
      <c r="D26" s="27"/>
      <c r="E26" s="28"/>
      <c r="F26" s="28"/>
      <c r="G26" s="28"/>
      <c r="H26" s="8"/>
      <c r="I26" s="8"/>
      <c r="J26" s="36"/>
      <c r="K26" s="36"/>
    </row>
    <row r="27" spans="1:11" ht="16.5" customHeight="1" x14ac:dyDescent="0.25">
      <c r="A27" s="1" t="s">
        <v>25</v>
      </c>
      <c r="B27" s="1"/>
      <c r="C27" s="1"/>
      <c r="D27" s="27"/>
      <c r="E27" s="28"/>
      <c r="F27" s="28"/>
      <c r="G27" s="28"/>
      <c r="H27" s="8"/>
      <c r="I27" s="8"/>
      <c r="J27" s="36"/>
      <c r="K27" s="36"/>
    </row>
    <row r="28" spans="1:11" ht="16.5" customHeight="1" x14ac:dyDescent="0.25">
      <c r="A28" s="1" t="s">
        <v>26</v>
      </c>
      <c r="B28" s="1"/>
      <c r="C28" s="1"/>
      <c r="D28" s="27"/>
      <c r="E28" s="28"/>
      <c r="F28" s="28"/>
      <c r="G28" s="28"/>
      <c r="H28" s="8"/>
      <c r="I28" s="8"/>
      <c r="J28" s="36"/>
      <c r="K28" s="36"/>
    </row>
    <row r="29" spans="1:11" ht="16.5" customHeight="1" x14ac:dyDescent="0.25">
      <c r="A29" s="1" t="s">
        <v>27</v>
      </c>
      <c r="B29" s="1"/>
      <c r="C29" s="1"/>
      <c r="D29" s="27"/>
      <c r="E29" s="28"/>
      <c r="F29" s="28"/>
      <c r="G29" s="28"/>
      <c r="H29" s="8"/>
      <c r="I29" s="8"/>
      <c r="J29" s="36"/>
      <c r="K29" s="36"/>
    </row>
    <row r="30" spans="1:11" ht="16.5" customHeight="1" x14ac:dyDescent="0.25">
      <c r="A30" s="1" t="s">
        <v>28</v>
      </c>
      <c r="B30" s="1"/>
      <c r="C30" s="1"/>
      <c r="D30" s="27"/>
      <c r="E30" s="28"/>
      <c r="F30" s="28"/>
      <c r="G30" s="28"/>
      <c r="H30" s="8"/>
      <c r="I30" s="8"/>
      <c r="J30" s="36"/>
      <c r="K30" s="36"/>
    </row>
    <row r="31" spans="1:11" ht="16.5" customHeight="1" x14ac:dyDescent="0.25">
      <c r="A31" s="1" t="s">
        <v>29</v>
      </c>
      <c r="B31" s="1"/>
      <c r="C31" s="1"/>
      <c r="D31" s="27"/>
      <c r="E31" s="28"/>
      <c r="F31" s="28"/>
      <c r="G31" s="28"/>
      <c r="H31" s="8"/>
      <c r="I31" s="8"/>
      <c r="J31" s="36"/>
      <c r="K31" s="36"/>
    </row>
    <row r="32" spans="1:11" ht="16.5" customHeight="1" x14ac:dyDescent="0.25">
      <c r="A32" s="1" t="s">
        <v>30</v>
      </c>
      <c r="B32" s="1"/>
      <c r="C32" s="1"/>
      <c r="D32" s="27"/>
      <c r="E32" s="28"/>
      <c r="F32" s="28"/>
      <c r="G32" s="28"/>
      <c r="H32" s="8"/>
      <c r="I32" s="8"/>
      <c r="J32" s="36"/>
      <c r="K32" s="36"/>
    </row>
    <row r="33" spans="1:11" ht="16.5" customHeight="1" x14ac:dyDescent="0.25">
      <c r="A33" s="1" t="s">
        <v>31</v>
      </c>
      <c r="B33" s="1"/>
      <c r="C33" s="1"/>
      <c r="D33" s="27"/>
      <c r="E33" s="28"/>
      <c r="F33" s="28"/>
      <c r="G33" s="28"/>
      <c r="H33" s="8"/>
      <c r="I33" s="8"/>
      <c r="J33" s="36"/>
      <c r="K33" s="36"/>
    </row>
    <row r="34" spans="1:11" ht="16.5" customHeight="1" x14ac:dyDescent="0.25">
      <c r="A34" s="1" t="s">
        <v>32</v>
      </c>
      <c r="B34" s="1"/>
      <c r="C34" s="1"/>
      <c r="D34" s="27"/>
      <c r="E34" s="28"/>
      <c r="F34" s="28"/>
      <c r="G34" s="28"/>
      <c r="H34" s="8"/>
      <c r="I34" s="8"/>
      <c r="J34" s="36"/>
      <c r="K34" s="36"/>
    </row>
    <row r="35" spans="1:11" ht="16.5" customHeight="1" x14ac:dyDescent="0.25">
      <c r="A35" s="1" t="s">
        <v>33</v>
      </c>
      <c r="B35" s="1"/>
      <c r="C35" s="1"/>
      <c r="D35" s="27"/>
      <c r="E35" s="28"/>
      <c r="F35" s="28"/>
      <c r="G35" s="28"/>
      <c r="H35" s="8"/>
      <c r="I35" s="8"/>
      <c r="J35" s="36"/>
      <c r="K35" s="36"/>
    </row>
    <row r="36" spans="1:11" ht="16.5" customHeight="1" x14ac:dyDescent="0.25">
      <c r="A36" s="1" t="s">
        <v>34</v>
      </c>
      <c r="B36" s="1"/>
      <c r="C36" s="1"/>
      <c r="D36" s="27"/>
      <c r="E36" s="28"/>
      <c r="F36" s="28"/>
      <c r="G36" s="28"/>
      <c r="H36" s="8"/>
      <c r="I36" s="8"/>
      <c r="J36" s="36"/>
      <c r="K36" s="36"/>
    </row>
    <row r="37" spans="1:11" ht="16.5" customHeight="1" x14ac:dyDescent="0.25">
      <c r="A37" s="1" t="s">
        <v>35</v>
      </c>
      <c r="B37" s="1"/>
      <c r="C37" s="1"/>
      <c r="D37" s="27"/>
      <c r="E37" s="28"/>
      <c r="F37" s="28"/>
      <c r="G37" s="28"/>
      <c r="H37" s="8"/>
      <c r="I37" s="8"/>
      <c r="J37" s="36"/>
      <c r="K37" s="36"/>
    </row>
    <row r="38" spans="1:11" ht="16.5" customHeight="1" x14ac:dyDescent="0.25">
      <c r="A38" s="1" t="s">
        <v>36</v>
      </c>
      <c r="B38" s="1"/>
      <c r="C38" s="1"/>
      <c r="D38" s="27"/>
      <c r="E38" s="28"/>
      <c r="F38" s="28"/>
      <c r="G38" s="28"/>
      <c r="H38" s="8"/>
      <c r="I38" s="8"/>
      <c r="J38" s="36"/>
      <c r="K38" s="36"/>
    </row>
    <row r="39" spans="1:11" ht="16.5" customHeight="1" x14ac:dyDescent="0.25">
      <c r="A39" s="1" t="s">
        <v>37</v>
      </c>
      <c r="B39" s="1"/>
      <c r="C39" s="1"/>
      <c r="D39" s="27"/>
      <c r="E39" s="28"/>
      <c r="F39" s="28"/>
      <c r="G39" s="28"/>
      <c r="H39" s="8"/>
      <c r="I39" s="8"/>
      <c r="J39" s="36"/>
      <c r="K39" s="36"/>
    </row>
    <row r="40" spans="1:11" ht="16.5" customHeight="1" x14ac:dyDescent="0.25">
      <c r="A40" s="1" t="s">
        <v>38</v>
      </c>
      <c r="B40" s="1"/>
      <c r="C40" s="1"/>
      <c r="D40" s="27"/>
      <c r="E40" s="28"/>
      <c r="F40" s="28"/>
      <c r="G40" s="28"/>
      <c r="H40" s="8"/>
      <c r="I40" s="8"/>
      <c r="J40" s="36"/>
      <c r="K40" s="36"/>
    </row>
    <row r="41" spans="1:11" ht="16.5" customHeight="1" x14ac:dyDescent="0.25">
      <c r="A41" s="1" t="s">
        <v>39</v>
      </c>
      <c r="B41" s="1"/>
      <c r="C41" s="1"/>
      <c r="D41" s="27"/>
      <c r="E41" s="28"/>
      <c r="F41" s="28"/>
      <c r="G41" s="28"/>
      <c r="H41" s="8"/>
      <c r="I41" s="8"/>
      <c r="J41" s="36"/>
      <c r="K41" s="36"/>
    </row>
    <row r="42" spans="1:11" ht="16.5" customHeight="1" x14ac:dyDescent="0.25">
      <c r="A42" s="1" t="s">
        <v>40</v>
      </c>
      <c r="B42" s="1"/>
      <c r="C42" s="1"/>
      <c r="D42" s="27"/>
      <c r="E42" s="28"/>
      <c r="F42" s="28"/>
      <c r="G42" s="28"/>
      <c r="H42" s="8"/>
      <c r="I42" s="8"/>
      <c r="J42" s="36"/>
      <c r="K42" s="36"/>
    </row>
    <row r="43" spans="1:11" ht="16.5" customHeight="1" x14ac:dyDescent="0.25">
      <c r="A43" s="1" t="s">
        <v>41</v>
      </c>
      <c r="B43" s="1"/>
      <c r="C43" s="1"/>
      <c r="D43" s="27"/>
      <c r="E43" s="28"/>
      <c r="F43" s="28"/>
      <c r="G43" s="28"/>
      <c r="H43" s="8"/>
      <c r="I43" s="8"/>
      <c r="J43" s="36"/>
      <c r="K43" s="36"/>
    </row>
    <row r="44" spans="1:11" ht="16.5" customHeight="1" x14ac:dyDescent="0.25">
      <c r="A44" s="1" t="s">
        <v>42</v>
      </c>
      <c r="B44" s="1"/>
      <c r="C44" s="1"/>
      <c r="D44" s="27"/>
      <c r="E44" s="28"/>
      <c r="F44" s="28"/>
      <c r="G44" s="28"/>
      <c r="H44" s="8"/>
      <c r="I44" s="8"/>
      <c r="J44" s="36"/>
      <c r="K44" s="36"/>
    </row>
    <row r="45" spans="1:11" x14ac:dyDescent="0.25">
      <c r="A45" s="3" t="s">
        <v>99</v>
      </c>
      <c r="B45" s="3"/>
      <c r="C45" s="3"/>
    </row>
  </sheetData>
  <mergeCells count="6">
    <mergeCell ref="J1:J2"/>
    <mergeCell ref="A1:A2"/>
    <mergeCell ref="B1:B2"/>
    <mergeCell ref="C1:C2"/>
    <mergeCell ref="F1:F2"/>
    <mergeCell ref="G1:G2"/>
  </mergeCells>
  <dataValidations count="3">
    <dataValidation type="list" allowBlank="1" showInputMessage="1" showErrorMessage="1" sqref="I3:J4 I6:I7 I9:I10 I12" xr:uid="{7ECB2FEC-442F-4561-BD1B-1F59194DBF24}">
      <formula1>"M,F"</formula1>
    </dataValidation>
    <dataValidation type="custom" allowBlank="1" showInputMessage="1" showErrorMessage="1" sqref="I1" xr:uid="{84F29D6A-D404-468A-822D-D1D1CBF9B676}">
      <formula1>"M,F"</formula1>
    </dataValidation>
    <dataValidation type="list" allowBlank="1" showInputMessage="1" showErrorMessage="1" sqref="G3:G1048576 G1" xr:uid="{8326D01B-AC76-4609-86D8-5F43E67C5ED1}">
      <formula1>"Malay, Chinese, Indian, Others"</formula1>
    </dataValidation>
  </dataValidations>
  <hyperlinks>
    <hyperlink ref="J3" r:id="rId1" xr:uid="{52D4C6C6-2E1C-48FB-8254-A1B4BC4BC238}"/>
    <hyperlink ref="J4" r:id="rId2" xr:uid="{8A63EE59-B9CE-40FD-A0F0-28ACD2AA8EBE}"/>
  </hyperlinks>
  <printOptions horizontalCentered="1"/>
  <pageMargins left="0.19685039370078741" right="0.19685039370078741" top="0.19685039370078741" bottom="0.19685039370078741" header="0" footer="0"/>
  <pageSetup paperSize="9" scale="77" fitToWidth="0" orientation="landscape" horizontalDpi="360" verticalDpi="360"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55BBE5-57C7-44D1-A81A-662D3977FCD3}">
          <x14:formula1>
            <xm:f>'School Info'!$A$20:$A$30</xm:f>
          </x14:formula1>
          <xm:sqref>F3:F1048576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School Info</vt:lpstr>
      <vt:lpstr>Student Registration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John Lam</cp:lastModifiedBy>
  <cp:lastPrinted>2026-05-21T01:42:29Z</cp:lastPrinted>
  <dcterms:created xsi:type="dcterms:W3CDTF">2016-04-12T03:21:55Z</dcterms:created>
  <dcterms:modified xsi:type="dcterms:W3CDTF">2026-06-24T04:02:05Z</dcterms:modified>
</cp:coreProperties>
</file>